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A5BD2338-DAB0-4D28-9DF1-C1743911F7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6" i="1"/>
  <c r="E31" i="1" s="1"/>
  <c r="F31" i="1"/>
  <c r="D31" i="1"/>
  <c r="G31" i="1"/>
  <c r="H31" i="1"/>
  <c r="I31" i="1"/>
  <c r="J31" i="1"/>
  <c r="K31" i="1"/>
  <c r="L31" i="1"/>
  <c r="C31" i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<sst xmlns="http://schemas.openxmlformats.org/spreadsheetml/2006/main" count="46" uniqueCount="40">
  <si>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</si>
  <si>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</si>
  <si>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</si>
  <si>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</si>
  <si>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</si>
  <si>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</si>
  <si>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</si>
  <si>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</si>
  <si>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</si>
  <si>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</si>
  <si>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</si>
  <si>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</si>
  <si>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</si>
  <si>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</si>
  <si>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</si>
  <si>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</si>
  <si>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</si>
  <si>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</si>
  <si>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</si>
  <si>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</si>
  <si>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</si>
  <si>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</si>
  <si>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</si>
  <si>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</si>
  <si>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</si>
  <si>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</si>
  <si>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</si>
  <si>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</si>
  <si>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</si>
  <si>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</si>
  <si>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</si>
  <si>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</si>
  <si>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</si>
  <si>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</si>
  <si>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</si>
  <si>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</si>
  <si>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</si>
  <si>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Target</t>
  </si>
  <si>
    <t>No.</t>
  </si>
  <si>
    <t>District-wise progress under PMEGP report of Arunachal Pradesh during the FY 2021-2022 &amp; O/S as on date 30-11-2021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</si>
</sst>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Font="1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topLeftCell="A5" workbookViewId="0">
      <selection sqref="A1:M31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6.5546875" style="2" customWidth="1"/>
    <col min="5" max="5" width="6.5546875" style="10" bestFit="1" customWidth="1"/>
    <col min="6" max="6" width="6.5546875" style="10" hidden="1" customWidth="1"/>
    <col min="7" max="7" width="4.21875" style="1" bestFit="1" customWidth="1"/>
    <col min="8" max="8" width="6.6640625" style="10" customWidth="1"/>
    <col min="9" max="9" width="6.5546875" style="1" customWidth="1"/>
    <col min="10" max="10" width="8.109375" style="10" customWidth="1"/>
    <col min="11" max="11" width="6.5546875" style="1" customWidth="1"/>
    <col min="12" max="12" width="7.44140625" style="10" customWidth="1"/>
    <col min="13" max="13" width="10" style="10" customWidth="1"/>
    <col min="14" max="16384" width="8.88671875" style="1"/>
  </cols>
  <sheetData>
    <row r="1" spans="1:13" ht="15.6" x14ac:dyDescent="0.3">
      <c r="A1" s="19">
        <v>67</v>
      </c>
      <c r="B1" s="19"/>
      <c r="C1" s="19"/>
      <c r="D1" s="19"/>
      <c r="E1" s="20"/>
      <c r="F1" s="20"/>
      <c r="G1" s="19"/>
      <c r="H1" s="20"/>
      <c r="I1" s="19"/>
      <c r="J1" s="20"/>
      <c r="K1" s="19"/>
      <c r="L1" s="20"/>
      <c r="M1" s="20"/>
    </row>
    <row r="2" spans="1:13" ht="40.799999999999997" customHeight="1" x14ac:dyDescent="0.3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4.4" customHeight="1" x14ac:dyDescent="0.3">
      <c r="A3" s="23" t="s">
        <v>2</v>
      </c>
      <c r="B3" s="23"/>
      <c r="C3" s="23"/>
      <c r="D3" s="23"/>
      <c r="E3" s="24"/>
      <c r="F3" s="24"/>
      <c r="G3" s="23"/>
      <c r="H3" s="24"/>
      <c r="I3" s="23"/>
      <c r="J3" s="24"/>
      <c r="K3" s="23"/>
      <c r="L3" s="24"/>
      <c r="M3" s="24"/>
    </row>
    <row r="4" spans="1:13" x14ac:dyDescent="0.3">
      <c r="A4" s="25" t="s">
        <v>0</v>
      </c>
      <c r="B4" s="25" t="s">
        <v>4</v>
      </c>
      <c r="C4" s="15" t="s">
        <v>37</v>
      </c>
      <c r="D4" s="26" t="s">
        <v>5</v>
      </c>
      <c r="E4" s="21"/>
      <c r="F4" s="14"/>
      <c r="G4" s="26" t="s">
        <v>6</v>
      </c>
      <c r="H4" s="21"/>
      <c r="I4" s="26" t="s">
        <v>7</v>
      </c>
      <c r="J4" s="21"/>
      <c r="K4" s="27" t="s">
        <v>8</v>
      </c>
      <c r="L4" s="28"/>
      <c r="M4" s="21" t="s">
        <v>34</v>
      </c>
    </row>
    <row r="5" spans="1:13" ht="16.8" customHeight="1" x14ac:dyDescent="0.3">
      <c r="A5" s="25"/>
      <c r="B5" s="25"/>
      <c r="C5" s="15" t="s">
        <v>38</v>
      </c>
      <c r="D5" s="4" t="s">
        <v>9</v>
      </c>
      <c r="E5" s="13" t="s">
        <v>10</v>
      </c>
      <c r="F5" s="14"/>
      <c r="G5" s="4" t="s">
        <v>9</v>
      </c>
      <c r="H5" s="13" t="s">
        <v>10</v>
      </c>
      <c r="I5" s="4" t="s">
        <v>9</v>
      </c>
      <c r="J5" s="13" t="s">
        <v>10</v>
      </c>
      <c r="K5" s="4" t="s">
        <v>9</v>
      </c>
      <c r="L5" s="13" t="s">
        <v>10</v>
      </c>
      <c r="M5" s="21"/>
    </row>
    <row r="6" spans="1:13" x14ac:dyDescent="0.3">
      <c r="A6" s="9">
        <v>1</v>
      </c>
      <c r="B6" s="9" t="s">
        <v>11</v>
      </c>
      <c r="C6" s="17">
        <v>2</v>
      </c>
      <c r="D6" s="9">
        <v>0</v>
      </c>
      <c r="E6" s="12">
        <f>F6*100/35</f>
        <v>0</v>
      </c>
      <c r="F6" s="12"/>
      <c r="G6" s="9">
        <v>0</v>
      </c>
      <c r="H6" s="12">
        <v>0</v>
      </c>
      <c r="I6" s="9">
        <v>3</v>
      </c>
      <c r="J6" s="12">
        <v>8.66</v>
      </c>
      <c r="K6" s="9">
        <v>1</v>
      </c>
      <c r="L6" s="12">
        <v>0.59</v>
      </c>
      <c r="M6" s="11">
        <v>6.81</v>
      </c>
    </row>
    <row r="7" spans="1:13" x14ac:dyDescent="0.3">
      <c r="A7" s="9">
        <v>2</v>
      </c>
      <c r="B7" s="9" t="s">
        <v>12</v>
      </c>
      <c r="C7" s="17">
        <v>6</v>
      </c>
      <c r="D7" s="9">
        <v>1</v>
      </c>
      <c r="E7" s="12">
        <f t="shared" ref="E7:E30" si="0">F7*100/35</f>
        <v>14.000000000000002</v>
      </c>
      <c r="F7" s="12">
        <v>4.9000000000000004</v>
      </c>
      <c r="G7" s="9">
        <v>0</v>
      </c>
      <c r="H7" s="12">
        <v>0</v>
      </c>
      <c r="I7" s="9">
        <v>18</v>
      </c>
      <c r="J7" s="12">
        <v>33.590000000000003</v>
      </c>
      <c r="K7" s="9">
        <v>10</v>
      </c>
      <c r="L7" s="12">
        <v>14.44</v>
      </c>
      <c r="M7" s="11">
        <v>42.99</v>
      </c>
    </row>
    <row r="8" spans="1:13" x14ac:dyDescent="0.3">
      <c r="A8" s="9">
        <v>3</v>
      </c>
      <c r="B8" s="9" t="s">
        <v>13</v>
      </c>
      <c r="C8" s="17">
        <v>5</v>
      </c>
      <c r="D8" s="9">
        <v>0</v>
      </c>
      <c r="E8" s="12">
        <f t="shared" si="0"/>
        <v>0</v>
      </c>
      <c r="F8" s="12"/>
      <c r="G8" s="9">
        <v>0</v>
      </c>
      <c r="H8" s="12">
        <v>0</v>
      </c>
      <c r="I8" s="9">
        <v>0</v>
      </c>
      <c r="J8" s="12">
        <v>0</v>
      </c>
      <c r="K8" s="9">
        <v>0</v>
      </c>
      <c r="L8" s="12">
        <v>0</v>
      </c>
      <c r="M8" s="11">
        <v>0</v>
      </c>
    </row>
    <row r="9" spans="1:13" x14ac:dyDescent="0.3">
      <c r="A9" s="9">
        <v>4</v>
      </c>
      <c r="B9" s="9" t="s">
        <v>14</v>
      </c>
      <c r="C9" s="17">
        <v>8</v>
      </c>
      <c r="D9" s="9">
        <v>0</v>
      </c>
      <c r="E9" s="12">
        <f t="shared" si="0"/>
        <v>0</v>
      </c>
      <c r="F9" s="12"/>
      <c r="G9" s="9">
        <v>0</v>
      </c>
      <c r="H9" s="12">
        <v>0</v>
      </c>
      <c r="I9" s="9">
        <v>18</v>
      </c>
      <c r="J9" s="12">
        <v>81.040000000000006</v>
      </c>
      <c r="K9" s="9">
        <v>12</v>
      </c>
      <c r="L9" s="12">
        <v>28.72</v>
      </c>
      <c r="M9" s="11">
        <v>35.44</v>
      </c>
    </row>
    <row r="10" spans="1:13" x14ac:dyDescent="0.3">
      <c r="A10" s="9">
        <v>5</v>
      </c>
      <c r="B10" s="9" t="s">
        <v>15</v>
      </c>
      <c r="C10" s="17">
        <v>12</v>
      </c>
      <c r="D10" s="9">
        <v>0</v>
      </c>
      <c r="E10" s="12">
        <f t="shared" si="0"/>
        <v>0</v>
      </c>
      <c r="F10" s="12"/>
      <c r="G10" s="9">
        <v>0</v>
      </c>
      <c r="H10" s="12">
        <v>0</v>
      </c>
      <c r="I10" s="9">
        <v>50</v>
      </c>
      <c r="J10" s="12">
        <v>120.71</v>
      </c>
      <c r="K10" s="9">
        <v>30</v>
      </c>
      <c r="L10" s="12">
        <v>47.46</v>
      </c>
      <c r="M10" s="11">
        <v>39.32</v>
      </c>
    </row>
    <row r="11" spans="1:13" x14ac:dyDescent="0.3">
      <c r="A11" s="9">
        <v>6</v>
      </c>
      <c r="B11" s="9" t="s">
        <v>16</v>
      </c>
      <c r="C11" s="17">
        <v>5</v>
      </c>
      <c r="D11" s="9">
        <v>0</v>
      </c>
      <c r="E11" s="12">
        <f t="shared" si="0"/>
        <v>0</v>
      </c>
      <c r="F11" s="12"/>
      <c r="G11" s="9">
        <v>0</v>
      </c>
      <c r="H11" s="12">
        <v>0</v>
      </c>
      <c r="I11" s="9">
        <v>1</v>
      </c>
      <c r="J11" s="12">
        <v>0.2</v>
      </c>
      <c r="K11" s="9">
        <v>0</v>
      </c>
      <c r="L11" s="12">
        <v>0</v>
      </c>
      <c r="M11" s="11">
        <v>0</v>
      </c>
    </row>
    <row r="12" spans="1:13" x14ac:dyDescent="0.3">
      <c r="A12" s="9">
        <v>7</v>
      </c>
      <c r="B12" s="9" t="s">
        <v>17</v>
      </c>
      <c r="C12" s="17">
        <v>5</v>
      </c>
      <c r="D12" s="9">
        <v>1</v>
      </c>
      <c r="E12" s="12">
        <f t="shared" si="0"/>
        <v>25</v>
      </c>
      <c r="F12" s="12">
        <v>8.75</v>
      </c>
      <c r="G12" s="9">
        <v>0</v>
      </c>
      <c r="H12" s="12">
        <v>0</v>
      </c>
      <c r="I12" s="9">
        <v>29</v>
      </c>
      <c r="J12" s="12">
        <v>98.1</v>
      </c>
      <c r="K12" s="9">
        <v>16</v>
      </c>
      <c r="L12" s="12">
        <v>45.1</v>
      </c>
      <c r="M12" s="11">
        <v>45.97</v>
      </c>
    </row>
    <row r="13" spans="1:13" x14ac:dyDescent="0.3">
      <c r="A13" s="9">
        <v>8</v>
      </c>
      <c r="B13" s="9" t="s">
        <v>18</v>
      </c>
      <c r="C13" s="17">
        <v>5</v>
      </c>
      <c r="D13" s="9">
        <v>6</v>
      </c>
      <c r="E13" s="12">
        <f t="shared" si="0"/>
        <v>104</v>
      </c>
      <c r="F13" s="12">
        <v>36.4</v>
      </c>
      <c r="G13" s="9">
        <v>0</v>
      </c>
      <c r="H13" s="12">
        <v>0</v>
      </c>
      <c r="I13" s="9">
        <v>59</v>
      </c>
      <c r="J13" s="12">
        <v>168.31</v>
      </c>
      <c r="K13" s="9">
        <v>36</v>
      </c>
      <c r="L13" s="12">
        <v>97.58</v>
      </c>
      <c r="M13" s="11">
        <v>57.98</v>
      </c>
    </row>
    <row r="14" spans="1:13" x14ac:dyDescent="0.3">
      <c r="A14" s="9">
        <v>9</v>
      </c>
      <c r="B14" s="9" t="s">
        <v>35</v>
      </c>
      <c r="C14" s="17">
        <v>5</v>
      </c>
      <c r="D14" s="9">
        <v>0</v>
      </c>
      <c r="E14" s="12">
        <f t="shared" si="0"/>
        <v>0</v>
      </c>
      <c r="F14" s="12"/>
      <c r="G14" s="9">
        <v>0</v>
      </c>
      <c r="H14" s="12">
        <v>0</v>
      </c>
      <c r="I14" s="9">
        <v>16</v>
      </c>
      <c r="J14" s="12">
        <v>66.06</v>
      </c>
      <c r="K14" s="9">
        <v>9</v>
      </c>
      <c r="L14" s="12">
        <v>26.38</v>
      </c>
      <c r="M14" s="11">
        <v>39.93</v>
      </c>
    </row>
    <row r="15" spans="1:13" x14ac:dyDescent="0.3">
      <c r="A15" s="9">
        <v>10</v>
      </c>
      <c r="B15" s="9" t="s">
        <v>19</v>
      </c>
      <c r="C15" s="17">
        <v>7</v>
      </c>
      <c r="D15" s="9">
        <v>0</v>
      </c>
      <c r="E15" s="12">
        <f t="shared" si="0"/>
        <v>0</v>
      </c>
      <c r="F15" s="12"/>
      <c r="G15" s="9">
        <v>0</v>
      </c>
      <c r="H15" s="12">
        <v>0</v>
      </c>
      <c r="I15" s="9">
        <v>12</v>
      </c>
      <c r="J15" s="12">
        <v>30.4</v>
      </c>
      <c r="K15" s="9">
        <v>0</v>
      </c>
      <c r="L15" s="12">
        <v>0</v>
      </c>
      <c r="M15" s="11">
        <v>0</v>
      </c>
    </row>
    <row r="16" spans="1:13" x14ac:dyDescent="0.3">
      <c r="A16" s="9">
        <v>11</v>
      </c>
      <c r="B16" s="9" t="s">
        <v>20</v>
      </c>
      <c r="C16" s="17">
        <v>5</v>
      </c>
      <c r="D16" s="9">
        <v>0</v>
      </c>
      <c r="E16" s="12">
        <f t="shared" si="0"/>
        <v>0</v>
      </c>
      <c r="F16" s="12"/>
      <c r="G16" s="9">
        <v>0</v>
      </c>
      <c r="H16" s="12">
        <v>0</v>
      </c>
      <c r="I16" s="9">
        <v>2</v>
      </c>
      <c r="J16" s="12">
        <v>13.55</v>
      </c>
      <c r="K16" s="9">
        <v>1</v>
      </c>
      <c r="L16" s="12">
        <v>9.49</v>
      </c>
      <c r="M16" s="11">
        <v>70.040000000000006</v>
      </c>
    </row>
    <row r="17" spans="1:13" x14ac:dyDescent="0.3">
      <c r="A17" s="9">
        <v>12</v>
      </c>
      <c r="B17" s="9" t="s">
        <v>21</v>
      </c>
      <c r="C17" s="17">
        <v>8</v>
      </c>
      <c r="D17" s="9">
        <v>0</v>
      </c>
      <c r="E17" s="12">
        <f t="shared" si="0"/>
        <v>0</v>
      </c>
      <c r="F17" s="12"/>
      <c r="G17" s="9">
        <v>0</v>
      </c>
      <c r="H17" s="12">
        <v>0</v>
      </c>
      <c r="I17" s="9">
        <v>3</v>
      </c>
      <c r="J17" s="12">
        <v>14.17</v>
      </c>
      <c r="K17" s="9">
        <v>1</v>
      </c>
      <c r="L17" s="12">
        <v>2.5499999999999998</v>
      </c>
      <c r="M17" s="11">
        <v>18</v>
      </c>
    </row>
    <row r="18" spans="1:13" x14ac:dyDescent="0.3">
      <c r="A18" s="9">
        <v>13</v>
      </c>
      <c r="B18" s="9" t="s">
        <v>36</v>
      </c>
      <c r="C18" s="17">
        <v>5</v>
      </c>
      <c r="D18" s="9">
        <v>0</v>
      </c>
      <c r="E18" s="12">
        <f t="shared" si="0"/>
        <v>0</v>
      </c>
      <c r="F18" s="12"/>
      <c r="G18" s="9">
        <v>0</v>
      </c>
      <c r="H18" s="12">
        <v>0</v>
      </c>
      <c r="I18" s="9">
        <v>5</v>
      </c>
      <c r="J18" s="12">
        <v>37.479999999999997</v>
      </c>
      <c r="K18" s="9">
        <v>1</v>
      </c>
      <c r="L18" s="12">
        <v>8.02</v>
      </c>
      <c r="M18" s="11">
        <v>21.4</v>
      </c>
    </row>
    <row r="19" spans="1:13" x14ac:dyDescent="0.3">
      <c r="A19" s="9">
        <v>14</v>
      </c>
      <c r="B19" s="9" t="s">
        <v>22</v>
      </c>
      <c r="C19" s="17">
        <v>10</v>
      </c>
      <c r="D19" s="9">
        <v>4</v>
      </c>
      <c r="E19" s="12">
        <f t="shared" si="0"/>
        <v>83</v>
      </c>
      <c r="F19" s="12">
        <v>29.05</v>
      </c>
      <c r="G19" s="9">
        <v>0</v>
      </c>
      <c r="H19" s="12">
        <v>0</v>
      </c>
      <c r="I19" s="9">
        <v>135</v>
      </c>
      <c r="J19" s="12">
        <v>434.13</v>
      </c>
      <c r="K19" s="9">
        <v>89</v>
      </c>
      <c r="L19" s="12">
        <v>193.51</v>
      </c>
      <c r="M19" s="11">
        <v>44.57</v>
      </c>
    </row>
    <row r="20" spans="1:13" x14ac:dyDescent="0.3">
      <c r="A20" s="9">
        <v>15</v>
      </c>
      <c r="B20" s="9" t="s">
        <v>23</v>
      </c>
      <c r="C20" s="17">
        <v>10</v>
      </c>
      <c r="D20" s="9">
        <v>0</v>
      </c>
      <c r="E20" s="12">
        <f t="shared" si="0"/>
        <v>0</v>
      </c>
      <c r="F20" s="12"/>
      <c r="G20" s="9">
        <v>0</v>
      </c>
      <c r="H20" s="12">
        <v>0</v>
      </c>
      <c r="I20" s="9">
        <v>27</v>
      </c>
      <c r="J20" s="12">
        <v>53.8</v>
      </c>
      <c r="K20" s="9">
        <v>3</v>
      </c>
      <c r="L20" s="12">
        <v>8.5299999999999994</v>
      </c>
      <c r="M20" s="11">
        <v>15.86</v>
      </c>
    </row>
    <row r="21" spans="1:13" x14ac:dyDescent="0.3">
      <c r="A21" s="9">
        <v>16</v>
      </c>
      <c r="B21" s="9" t="s">
        <v>24</v>
      </c>
      <c r="C21" s="17">
        <v>4</v>
      </c>
      <c r="D21" s="9">
        <v>0</v>
      </c>
      <c r="E21" s="12">
        <f t="shared" si="0"/>
        <v>0</v>
      </c>
      <c r="F21" s="12"/>
      <c r="G21" s="9">
        <v>0</v>
      </c>
      <c r="H21" s="12">
        <v>0</v>
      </c>
      <c r="I21" s="9">
        <v>0</v>
      </c>
      <c r="J21" s="12">
        <v>0</v>
      </c>
      <c r="K21" s="9">
        <v>0</v>
      </c>
      <c r="L21" s="12">
        <v>0</v>
      </c>
      <c r="M21" s="11">
        <v>0</v>
      </c>
    </row>
    <row r="22" spans="1:13" x14ac:dyDescent="0.3">
      <c r="A22" s="9">
        <v>17</v>
      </c>
      <c r="B22" s="9" t="s">
        <v>25</v>
      </c>
      <c r="C22" s="17">
        <v>42</v>
      </c>
      <c r="D22" s="9">
        <v>54</v>
      </c>
      <c r="E22" s="12">
        <f t="shared" si="0"/>
        <v>630.4</v>
      </c>
      <c r="F22" s="12">
        <v>220.64</v>
      </c>
      <c r="G22" s="9">
        <v>0</v>
      </c>
      <c r="H22" s="12">
        <v>0</v>
      </c>
      <c r="I22" s="9">
        <v>255</v>
      </c>
      <c r="J22" s="12">
        <v>733.89</v>
      </c>
      <c r="K22" s="9">
        <v>136</v>
      </c>
      <c r="L22" s="12">
        <v>313.7</v>
      </c>
      <c r="M22" s="11">
        <v>42.74</v>
      </c>
    </row>
    <row r="23" spans="1:13" x14ac:dyDescent="0.3">
      <c r="A23" s="9">
        <v>18</v>
      </c>
      <c r="B23" s="9" t="s">
        <v>26</v>
      </c>
      <c r="C23" s="17">
        <v>5</v>
      </c>
      <c r="D23" s="9">
        <v>1</v>
      </c>
      <c r="E23" s="12">
        <f t="shared" si="0"/>
        <v>10</v>
      </c>
      <c r="F23" s="12">
        <v>3.5</v>
      </c>
      <c r="G23" s="9">
        <v>0</v>
      </c>
      <c r="H23" s="12">
        <v>0</v>
      </c>
      <c r="I23" s="9">
        <v>0</v>
      </c>
      <c r="J23" s="12">
        <v>0</v>
      </c>
      <c r="K23" s="9">
        <v>0</v>
      </c>
      <c r="L23" s="12">
        <v>0</v>
      </c>
      <c r="M23" s="11">
        <v>0</v>
      </c>
    </row>
    <row r="24" spans="1:13" x14ac:dyDescent="0.3">
      <c r="A24" s="9">
        <v>19</v>
      </c>
      <c r="B24" s="9" t="s">
        <v>27</v>
      </c>
      <c r="C24" s="17">
        <v>5</v>
      </c>
      <c r="D24" s="9">
        <v>0</v>
      </c>
      <c r="E24" s="12">
        <f t="shared" si="0"/>
        <v>0</v>
      </c>
      <c r="F24" s="12"/>
      <c r="G24" s="9">
        <v>0</v>
      </c>
      <c r="H24" s="12">
        <v>0</v>
      </c>
      <c r="I24" s="9">
        <v>17</v>
      </c>
      <c r="J24" s="12">
        <v>47.64</v>
      </c>
      <c r="K24" s="9">
        <v>10</v>
      </c>
      <c r="L24" s="12">
        <v>17.579999999999998</v>
      </c>
      <c r="M24" s="11">
        <v>36.9</v>
      </c>
    </row>
    <row r="25" spans="1:13" x14ac:dyDescent="0.3">
      <c r="A25" s="9">
        <v>20</v>
      </c>
      <c r="B25" s="9" t="s">
        <v>28</v>
      </c>
      <c r="C25" s="17">
        <v>10</v>
      </c>
      <c r="D25" s="9">
        <v>0</v>
      </c>
      <c r="E25" s="12">
        <f t="shared" si="0"/>
        <v>0</v>
      </c>
      <c r="F25" s="12"/>
      <c r="G25" s="9">
        <v>0</v>
      </c>
      <c r="H25" s="12">
        <v>0</v>
      </c>
      <c r="I25" s="9">
        <v>27</v>
      </c>
      <c r="J25" s="12">
        <v>87.9</v>
      </c>
      <c r="K25" s="9">
        <v>4</v>
      </c>
      <c r="L25" s="12">
        <v>7.43</v>
      </c>
      <c r="M25" s="11">
        <v>8.4499999999999993</v>
      </c>
    </row>
    <row r="26" spans="1:13" x14ac:dyDescent="0.3">
      <c r="A26" s="9">
        <v>21</v>
      </c>
      <c r="B26" s="9" t="s">
        <v>29</v>
      </c>
      <c r="C26" s="17">
        <v>6</v>
      </c>
      <c r="D26" s="9">
        <v>1</v>
      </c>
      <c r="E26" s="12">
        <f t="shared" si="0"/>
        <v>4</v>
      </c>
      <c r="F26" s="12">
        <v>1.4</v>
      </c>
      <c r="G26" s="9">
        <v>0</v>
      </c>
      <c r="H26" s="12">
        <v>0</v>
      </c>
      <c r="I26" s="9">
        <v>17</v>
      </c>
      <c r="J26" s="12">
        <v>21.46</v>
      </c>
      <c r="K26" s="9">
        <v>8</v>
      </c>
      <c r="L26" s="12">
        <v>12.68</v>
      </c>
      <c r="M26" s="11">
        <v>59.09</v>
      </c>
    </row>
    <row r="27" spans="1:13" x14ac:dyDescent="0.3">
      <c r="A27" s="9">
        <v>22</v>
      </c>
      <c r="B27" s="9" t="s">
        <v>30</v>
      </c>
      <c r="C27" s="17">
        <v>5</v>
      </c>
      <c r="D27" s="9">
        <v>0</v>
      </c>
      <c r="E27" s="12">
        <f t="shared" si="0"/>
        <v>0</v>
      </c>
      <c r="F27" s="12"/>
      <c r="G27" s="9">
        <v>0</v>
      </c>
      <c r="H27" s="12">
        <v>0</v>
      </c>
      <c r="I27" s="9">
        <v>21</v>
      </c>
      <c r="J27" s="12">
        <v>49.39</v>
      </c>
      <c r="K27" s="9">
        <v>9</v>
      </c>
      <c r="L27" s="12">
        <v>15.44</v>
      </c>
      <c r="M27" s="11">
        <v>31.26</v>
      </c>
    </row>
    <row r="28" spans="1:13" x14ac:dyDescent="0.3">
      <c r="A28" s="9">
        <v>23</v>
      </c>
      <c r="B28" s="9" t="s">
        <v>31</v>
      </c>
      <c r="C28" s="17">
        <v>5</v>
      </c>
      <c r="D28" s="9">
        <v>3</v>
      </c>
      <c r="E28" s="12">
        <f t="shared" si="0"/>
        <v>37.314285714285717</v>
      </c>
      <c r="F28" s="12">
        <v>13.06</v>
      </c>
      <c r="G28" s="9">
        <v>0</v>
      </c>
      <c r="H28" s="12">
        <v>0</v>
      </c>
      <c r="I28" s="9">
        <v>95</v>
      </c>
      <c r="J28" s="12">
        <v>343.98</v>
      </c>
      <c r="K28" s="9">
        <v>50</v>
      </c>
      <c r="L28" s="12">
        <v>148.18</v>
      </c>
      <c r="M28" s="11">
        <v>43.08</v>
      </c>
    </row>
    <row r="29" spans="1:13" x14ac:dyDescent="0.3">
      <c r="A29" s="6">
        <v>24</v>
      </c>
      <c r="B29" s="6" t="s">
        <v>32</v>
      </c>
      <c r="C29" s="18">
        <v>10</v>
      </c>
      <c r="D29" s="9">
        <v>3</v>
      </c>
      <c r="E29" s="12">
        <f t="shared" si="0"/>
        <v>29</v>
      </c>
      <c r="F29" s="12">
        <v>10.15</v>
      </c>
      <c r="G29" s="9">
        <v>0</v>
      </c>
      <c r="H29" s="12">
        <v>0</v>
      </c>
      <c r="I29" s="6">
        <v>61</v>
      </c>
      <c r="J29" s="11">
        <v>140.07</v>
      </c>
      <c r="K29" s="6">
        <v>23</v>
      </c>
      <c r="L29" s="11">
        <v>26.34</v>
      </c>
      <c r="M29" s="11">
        <v>18.8</v>
      </c>
    </row>
    <row r="30" spans="1:13" x14ac:dyDescent="0.3">
      <c r="A30" s="6">
        <v>25</v>
      </c>
      <c r="B30" s="6" t="s">
        <v>33</v>
      </c>
      <c r="C30" s="18">
        <v>10</v>
      </c>
      <c r="D30" s="9">
        <v>3</v>
      </c>
      <c r="E30" s="12">
        <f t="shared" si="0"/>
        <v>21.085714285714285</v>
      </c>
      <c r="F30" s="12">
        <v>7.38</v>
      </c>
      <c r="G30" s="9">
        <v>0</v>
      </c>
      <c r="H30" s="12">
        <v>0</v>
      </c>
      <c r="I30" s="6">
        <v>62</v>
      </c>
      <c r="J30" s="11">
        <v>185.46</v>
      </c>
      <c r="K30" s="6">
        <v>37</v>
      </c>
      <c r="L30" s="11">
        <v>95.2</v>
      </c>
      <c r="M30" s="11">
        <v>51.33</v>
      </c>
    </row>
    <row r="31" spans="1:13" s="8" customFormat="1" x14ac:dyDescent="0.3">
      <c r="A31" s="5" t="s">
        <v>3</v>
      </c>
      <c r="B31" s="5" t="s">
        <v>1</v>
      </c>
      <c r="C31" s="16">
        <f>SUM(C6:C30)</f>
        <v>200</v>
      </c>
      <c r="D31" s="5">
        <f t="shared" ref="D31:L31" si="1">SUM(D6:D30)</f>
        <v>77</v>
      </c>
      <c r="E31" s="7">
        <f t="shared" si="1"/>
        <v>957.8</v>
      </c>
      <c r="F31" s="7">
        <f t="shared" si="1"/>
        <v>335.22999999999996</v>
      </c>
      <c r="G31" s="5">
        <f t="shared" si="1"/>
        <v>0</v>
      </c>
      <c r="H31" s="7">
        <f t="shared" si="1"/>
        <v>0</v>
      </c>
      <c r="I31" s="5">
        <f t="shared" si="1"/>
        <v>933</v>
      </c>
      <c r="J31" s="7">
        <f t="shared" si="1"/>
        <v>2769.99</v>
      </c>
      <c r="K31" s="5">
        <f t="shared" si="1"/>
        <v>486</v>
      </c>
      <c r="L31" s="7">
        <f t="shared" si="1"/>
        <v>1118.9199999999998</v>
      </c>
      <c r="M31" s="7">
        <v>40.39</v>
      </c>
    </row>
  </sheetData>
  <mergeCells count="10">
    <mergeCell ref="A1:M1"/>
    <mergeCell ref="M4:M5"/>
    <mergeCell ref="A2:M2"/>
    <mergeCell ref="A3:M3"/>
    <mergeCell ref="A4:A5"/>
    <mergeCell ref="B4:B5"/>
    <mergeCell ref="D4:E4"/>
    <mergeCell ref="G4:H4"/>
    <mergeCell ref="I4:J4"/>
    <mergeCell ref="K4:L4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2021-12-06T06:53:33Z</cp:lastPrinted>
  <dcterms:created xsi:type="dcterms:W3CDTF">2020-09-17T12:05:19Z</dcterms:created>
  <dcterms:modified xsi:type="dcterms:W3CDTF">2021-12-06T06:53:36Z</dcterms:modified>
</cp:coreProperties>
</file>